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D32" i="1" l="1"/>
  <c r="D33" i="1"/>
  <c r="D31" i="1"/>
  <c r="D28" i="1"/>
  <c r="D27" i="1"/>
  <c r="D26" i="1"/>
  <c r="D25" i="1"/>
  <c r="D24" i="1"/>
  <c r="D22" i="1"/>
  <c r="D21" i="1"/>
  <c r="D20" i="1"/>
  <c r="D19" i="1"/>
  <c r="D17" i="1"/>
  <c r="C16" i="1"/>
  <c r="B16" i="1"/>
  <c r="D15" i="1"/>
  <c r="D14" i="1"/>
  <c r="D13" i="1"/>
  <c r="D16" i="1" l="1"/>
</calcChain>
</file>

<file path=xl/sharedStrings.xml><?xml version="1.0" encoding="utf-8"?>
<sst xmlns="http://schemas.openxmlformats.org/spreadsheetml/2006/main" count="40" uniqueCount="40">
  <si>
    <t>ПЛАН</t>
  </si>
  <si>
    <t>ФАКТ</t>
  </si>
  <si>
    <t>ФОРМА ДЛЯ ПОСТАНОВКИ, АНАЛИЗА и УПРАВЛЕНИЯ ЦЕЛЯМИ МАРКЕТИНГА в КОМПАНИИ</t>
  </si>
  <si>
    <t>Читайте самую полезную информацию по маркетингу на сайте</t>
  </si>
  <si>
    <t>www.Powerbranding.ru</t>
  </si>
  <si>
    <t>1 кв</t>
  </si>
  <si>
    <t>2 кв</t>
  </si>
  <si>
    <t>3 кв</t>
  </si>
  <si>
    <t>4 кв</t>
  </si>
  <si>
    <t>SOV</t>
  </si>
  <si>
    <t>БІЗНЕС-ЦІЛІ</t>
  </si>
  <si>
    <t>Факт на кінець поточного року</t>
  </si>
  <si>
    <t>% росту</t>
  </si>
  <si>
    <t>Всього факт за рік</t>
  </si>
  <si>
    <t>% виконання</t>
  </si>
  <si>
    <t>ПРИЧИНИ ВІДХИЛЕННЯ</t>
  </si>
  <si>
    <t>№1 в сегменті шампунів</t>
  </si>
  <si>
    <t>№1 в сегменте шампунів</t>
  </si>
  <si>
    <t>Обсяг прибутку, грн</t>
  </si>
  <si>
    <t>Обсяг продажу, грн</t>
  </si>
  <si>
    <t>Рентабельність %</t>
  </si>
  <si>
    <t>Бюджет грн</t>
  </si>
  <si>
    <t>МАРКЕТИНГОВІ ЦІЛІ</t>
  </si>
  <si>
    <t>Зростання частки молодої аудиторії</t>
  </si>
  <si>
    <t>Розмір аудиторії</t>
  </si>
  <si>
    <t>Зростання частоти використання, раз в день</t>
  </si>
  <si>
    <t>Зростання лояльності до товару</t>
  </si>
  <si>
    <t>КОМУНІКАЦІЙНІ ЦІЛІ</t>
  </si>
  <si>
    <t>Знання товару</t>
  </si>
  <si>
    <t>Пробні покупки</t>
  </si>
  <si>
    <t>Професійний імідж (за 5-ти бальною шкалою)</t>
  </si>
  <si>
    <t>Інноваційний імідж (за 5-ти бальною шкалою)</t>
  </si>
  <si>
    <t>Пенетрація категорії сред ЦА</t>
  </si>
  <si>
    <t>МЕДІА-ЦІЛІ</t>
  </si>
  <si>
    <t>Рекламна кампанія №1</t>
  </si>
  <si>
    <t>Охоплення</t>
  </si>
  <si>
    <t>Частота контакту в тиж.</t>
  </si>
  <si>
    <t>ЦІЛІ МАРКЕТИНГУ НА 2020 РІК</t>
  </si>
  <si>
    <t>Товар  / Бренд: Шампунь</t>
  </si>
  <si>
    <t>Положення на ринку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</si>
</sst>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\ _р_._-;\-* #,##0\ _р_._-;_-* &quot;-&quot;\ _р_.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2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E9F1F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0" fontId="4" fillId="0" borderId="0" xfId="0" applyFont="1"/>
    <xf numFmtId="0" fontId="0" fillId="7" borderId="0" xfId="0" applyFill="1"/>
    <xf numFmtId="0" fontId="0" fillId="6" borderId="3" xfId="0" applyFill="1" applyBorder="1" applyAlignment="1"/>
    <xf numFmtId="0" fontId="0" fillId="6" borderId="1" xfId="0" applyFill="1" applyBorder="1"/>
    <xf numFmtId="0" fontId="0" fillId="6" borderId="4" xfId="0" applyFill="1" applyBorder="1"/>
    <xf numFmtId="0" fontId="0" fillId="0" borderId="0" xfId="0" applyFill="1"/>
    <xf numFmtId="0" fontId="3" fillId="12" borderId="15" xfId="0" applyFont="1" applyFill="1" applyBorder="1" applyAlignment="1">
      <alignment horizontal="center" vertical="center"/>
    </xf>
    <xf numFmtId="9" fontId="3" fillId="12" borderId="15" xfId="0" applyNumberFormat="1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 wrapText="1" readingOrder="1"/>
    </xf>
    <xf numFmtId="0" fontId="8" fillId="12" borderId="15" xfId="0" applyFont="1" applyFill="1" applyBorder="1" applyAlignment="1">
      <alignment horizontal="center" vertical="center" wrapText="1" readingOrder="1"/>
    </xf>
    <xf numFmtId="0" fontId="9" fillId="12" borderId="15" xfId="0" applyFont="1" applyFill="1" applyBorder="1" applyAlignment="1">
      <alignment horizontal="center" vertical="center" wrapText="1"/>
    </xf>
    <xf numFmtId="9" fontId="8" fillId="12" borderId="15" xfId="0" applyNumberFormat="1" applyFont="1" applyFill="1" applyBorder="1" applyAlignment="1">
      <alignment horizontal="center" vertical="center" wrapText="1" readingOrder="1"/>
    </xf>
    <xf numFmtId="0" fontId="8" fillId="10" borderId="15" xfId="0" applyFont="1" applyFill="1" applyBorder="1" applyAlignment="1">
      <alignment horizontal="center" vertical="center" wrapText="1" readingOrder="1"/>
    </xf>
    <xf numFmtId="41" fontId="8" fillId="10" borderId="15" xfId="0" applyNumberFormat="1" applyFont="1" applyFill="1" applyBorder="1" applyAlignment="1">
      <alignment horizontal="center" vertical="center" wrapText="1" readingOrder="1"/>
    </xf>
    <xf numFmtId="9" fontId="8" fillId="10" borderId="15" xfId="1" applyNumberFormat="1" applyFont="1" applyFill="1" applyBorder="1" applyAlignment="1">
      <alignment horizontal="center" vertical="center" wrapText="1" readingOrder="1"/>
    </xf>
    <xf numFmtId="0" fontId="9" fillId="10" borderId="15" xfId="0" applyFont="1" applyFill="1" applyBorder="1" applyAlignment="1">
      <alignment horizontal="center" vertical="center" wrapText="1"/>
    </xf>
    <xf numFmtId="9" fontId="8" fillId="10" borderId="15" xfId="1" applyFont="1" applyFill="1" applyBorder="1" applyAlignment="1">
      <alignment horizontal="center" vertical="center" wrapText="1" readingOrder="1"/>
    </xf>
    <xf numFmtId="9" fontId="8" fillId="10" borderId="15" xfId="0" applyNumberFormat="1" applyFont="1" applyFill="1" applyBorder="1" applyAlignment="1">
      <alignment horizontal="center" vertical="center" wrapText="1" readingOrder="1"/>
    </xf>
    <xf numFmtId="0" fontId="8" fillId="10" borderId="16" xfId="0" applyFont="1" applyFill="1" applyBorder="1" applyAlignment="1">
      <alignment horizontal="center" vertical="center" wrapText="1" readingOrder="1"/>
    </xf>
    <xf numFmtId="41" fontId="8" fillId="10" borderId="16" xfId="0" applyNumberFormat="1" applyFont="1" applyFill="1" applyBorder="1" applyAlignment="1">
      <alignment horizontal="center" vertical="center" wrapText="1" readingOrder="1"/>
    </xf>
    <xf numFmtId="9" fontId="8" fillId="10" borderId="16" xfId="1" applyNumberFormat="1" applyFont="1" applyFill="1" applyBorder="1" applyAlignment="1">
      <alignment horizontal="center" vertical="center" wrapText="1" readingOrder="1"/>
    </xf>
    <xf numFmtId="0" fontId="9" fillId="10" borderId="16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 readingOrder="1"/>
    </xf>
    <xf numFmtId="9" fontId="8" fillId="5" borderId="17" xfId="0" applyNumberFormat="1" applyFont="1" applyFill="1" applyBorder="1" applyAlignment="1">
      <alignment horizontal="center" vertical="center" wrapText="1" readingOrder="1"/>
    </xf>
    <xf numFmtId="9" fontId="9" fillId="5" borderId="17" xfId="0" applyNumberFormat="1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 readingOrder="1"/>
    </xf>
    <xf numFmtId="9" fontId="8" fillId="5" borderId="15" xfId="1" applyFont="1" applyFill="1" applyBorder="1" applyAlignment="1">
      <alignment horizontal="center" vertical="center" wrapText="1" readingOrder="1"/>
    </xf>
    <xf numFmtId="0" fontId="9" fillId="5" borderId="15" xfId="0" applyFont="1" applyFill="1" applyBorder="1" applyAlignment="1">
      <alignment horizontal="center" vertical="center" wrapText="1"/>
    </xf>
    <xf numFmtId="9" fontId="9" fillId="5" borderId="15" xfId="0" applyNumberFormat="1" applyFont="1" applyFill="1" applyBorder="1" applyAlignment="1">
      <alignment horizontal="center" vertical="center" wrapText="1"/>
    </xf>
    <xf numFmtId="0" fontId="8" fillId="12" borderId="17" xfId="0" applyFont="1" applyFill="1" applyBorder="1" applyAlignment="1">
      <alignment horizontal="center" vertical="center" wrapText="1" readingOrder="1"/>
    </xf>
    <xf numFmtId="9" fontId="8" fillId="12" borderId="17" xfId="0" applyNumberFormat="1" applyFont="1" applyFill="1" applyBorder="1" applyAlignment="1">
      <alignment horizontal="center" vertical="center" wrapText="1" readingOrder="1"/>
    </xf>
    <xf numFmtId="9" fontId="9" fillId="12" borderId="17" xfId="0" applyNumberFormat="1" applyFont="1" applyFill="1" applyBorder="1" applyAlignment="1">
      <alignment horizontal="center" vertical="center" wrapText="1"/>
    </xf>
    <xf numFmtId="0" fontId="9" fillId="12" borderId="17" xfId="0" applyFont="1" applyFill="1" applyBorder="1" applyAlignment="1">
      <alignment horizontal="center" vertical="center" wrapText="1"/>
    </xf>
    <xf numFmtId="9" fontId="8" fillId="12" borderId="15" xfId="1" applyFont="1" applyFill="1" applyBorder="1" applyAlignment="1">
      <alignment horizontal="center" vertical="center" wrapText="1" readingOrder="1"/>
    </xf>
    <xf numFmtId="0" fontId="8" fillId="8" borderId="17" xfId="0" applyFont="1" applyFill="1" applyBorder="1" applyAlignment="1">
      <alignment horizontal="center" vertical="center" wrapText="1" readingOrder="1"/>
    </xf>
    <xf numFmtId="9" fontId="8" fillId="8" borderId="17" xfId="0" applyNumberFormat="1" applyFont="1" applyFill="1" applyBorder="1" applyAlignment="1">
      <alignment horizontal="center" vertical="center" wrapText="1" readingOrder="1"/>
    </xf>
    <xf numFmtId="9" fontId="9" fillId="8" borderId="17" xfId="0" applyNumberFormat="1" applyFont="1" applyFill="1" applyBorder="1" applyAlignment="1">
      <alignment horizontal="center" vertical="center" wrapText="1"/>
    </xf>
    <xf numFmtId="0" fontId="9" fillId="8" borderId="17" xfId="0" applyFont="1" applyFill="1" applyBorder="1" applyAlignment="1">
      <alignment horizontal="center" vertical="center" wrapText="1"/>
    </xf>
    <xf numFmtId="0" fontId="8" fillId="8" borderId="15" xfId="0" applyFont="1" applyFill="1" applyBorder="1" applyAlignment="1">
      <alignment horizontal="center" vertical="center" wrapText="1" readingOrder="1"/>
    </xf>
    <xf numFmtId="9" fontId="8" fillId="8" borderId="15" xfId="1" applyFont="1" applyFill="1" applyBorder="1" applyAlignment="1">
      <alignment horizontal="center" vertical="center" wrapText="1" readingOrder="1"/>
    </xf>
    <xf numFmtId="0" fontId="9" fillId="8" borderId="15" xfId="0" applyFont="1" applyFill="1" applyBorder="1" applyAlignment="1">
      <alignment horizontal="center" vertical="center" wrapText="1"/>
    </xf>
    <xf numFmtId="9" fontId="8" fillId="8" borderId="15" xfId="0" applyNumberFormat="1" applyFont="1" applyFill="1" applyBorder="1" applyAlignment="1">
      <alignment horizontal="center" vertical="center" wrapText="1" readingOrder="1"/>
    </xf>
    <xf numFmtId="0" fontId="5" fillId="7" borderId="6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0" fillId="9" borderId="11" xfId="0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6" fillId="9" borderId="4" xfId="2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0" fillId="9" borderId="14" xfId="0" applyFill="1" applyBorder="1" applyAlignment="1">
      <alignment horizontal="center"/>
    </xf>
    <xf numFmtId="0" fontId="7" fillId="2" borderId="22" xfId="0" applyFont="1" applyFill="1" applyBorder="1" applyAlignment="1">
      <alignment horizontal="left" vertical="center" wrapText="1" readingOrder="1"/>
    </xf>
    <xf numFmtId="0" fontId="7" fillId="2" borderId="23" xfId="0" applyFont="1" applyFill="1" applyBorder="1" applyAlignment="1">
      <alignment horizontal="left" vertical="center" wrapText="1" readingOrder="1"/>
    </xf>
    <xf numFmtId="0" fontId="7" fillId="2" borderId="24" xfId="0" applyFont="1" applyFill="1" applyBorder="1" applyAlignment="1">
      <alignment horizontal="left" vertical="center" wrapText="1" readingOrder="1"/>
    </xf>
    <xf numFmtId="0" fontId="8" fillId="3" borderId="19" xfId="0" applyFont="1" applyFill="1" applyBorder="1" applyAlignment="1">
      <alignment horizontal="center" vertical="center" wrapText="1" readingOrder="1"/>
    </xf>
    <xf numFmtId="0" fontId="8" fillId="3" borderId="17" xfId="0" applyFont="1" applyFill="1" applyBorder="1" applyAlignment="1">
      <alignment horizontal="center" vertical="center" wrapText="1" readingOrder="1"/>
    </xf>
    <xf numFmtId="0" fontId="8" fillId="3" borderId="20" xfId="0" applyFont="1" applyFill="1" applyBorder="1" applyAlignment="1">
      <alignment horizontal="center" vertical="center" wrapText="1" readingOrder="1"/>
    </xf>
    <xf numFmtId="0" fontId="8" fillId="3" borderId="18" xfId="0" applyFont="1" applyFill="1" applyBorder="1" applyAlignment="1">
      <alignment horizontal="center" vertical="center" wrapText="1" readingOrder="1"/>
    </xf>
    <xf numFmtId="0" fontId="8" fillId="3" borderId="21" xfId="0" applyFont="1" applyFill="1" applyBorder="1" applyAlignment="1">
      <alignment horizontal="center" vertical="center" wrapText="1" readingOrder="1"/>
    </xf>
    <xf numFmtId="0" fontId="7" fillId="13" borderId="22" xfId="0" applyFont="1" applyFill="1" applyBorder="1" applyAlignment="1">
      <alignment horizontal="center" vertical="center" wrapText="1" readingOrder="1"/>
    </xf>
    <xf numFmtId="0" fontId="7" fillId="13" borderId="23" xfId="0" applyFont="1" applyFill="1" applyBorder="1" applyAlignment="1">
      <alignment horizontal="center" vertical="center" wrapText="1" readingOrder="1"/>
    </xf>
    <xf numFmtId="0" fontId="7" fillId="13" borderId="24" xfId="0" applyFont="1" applyFill="1" applyBorder="1" applyAlignment="1">
      <alignment horizontal="center" vertical="center" wrapText="1" readingOrder="1"/>
    </xf>
    <xf numFmtId="0" fontId="7" fillId="11" borderId="22" xfId="0" applyFont="1" applyFill="1" applyBorder="1" applyAlignment="1">
      <alignment horizontal="center" vertical="center" wrapText="1" readingOrder="1"/>
    </xf>
    <xf numFmtId="0" fontId="7" fillId="11" borderId="23" xfId="0" applyFont="1" applyFill="1" applyBorder="1" applyAlignment="1">
      <alignment horizontal="center" vertical="center" wrapText="1" readingOrder="1"/>
    </xf>
    <xf numFmtId="0" fontId="7" fillId="11" borderId="24" xfId="0" applyFont="1" applyFill="1" applyBorder="1" applyAlignment="1">
      <alignment horizontal="center" vertical="center" wrapText="1" readingOrder="1"/>
    </xf>
    <xf numFmtId="0" fontId="8" fillId="12" borderId="16" xfId="0" applyFont="1" applyFill="1" applyBorder="1" applyAlignment="1">
      <alignment horizontal="center" vertical="center" wrapText="1" readingOrder="1"/>
    </xf>
    <xf numFmtId="0" fontId="8" fillId="12" borderId="17" xfId="0" applyFont="1" applyFill="1" applyBorder="1" applyAlignment="1">
      <alignment horizontal="center" vertical="center" wrapText="1" readingOrder="1"/>
    </xf>
    <xf numFmtId="0" fontId="7" fillId="4" borderId="22" xfId="0" applyFont="1" applyFill="1" applyBorder="1" applyAlignment="1">
      <alignment horizontal="center" vertical="center" wrapText="1" readingOrder="1"/>
    </xf>
    <xf numFmtId="0" fontId="7" fillId="4" borderId="23" xfId="0" applyFont="1" applyFill="1" applyBorder="1" applyAlignment="1">
      <alignment horizontal="center" vertical="center" wrapText="1" readingOrder="1"/>
    </xf>
    <xf numFmtId="0" fontId="7" fillId="4" borderId="24" xfId="0" applyFont="1" applyFill="1" applyBorder="1" applyAlignment="1">
      <alignment horizontal="center" vertical="center" wrapText="1" readingOrder="1"/>
    </xf>
  </cellXfs>
  <cellStyles count="3">
    <cellStyle name="Гиперссылка" xfId="2" builtinId="8"/>
    <cellStyle name="Обычный" xfId="0" builtinId="0"/>
    <cellStyle name="Процентный" xfId="1" builtinId="5"/>
  </cellStyles>
  <dxfs count="0"/>
  <tableStyles count="0" defaultTableStyle="TableStyleMedium2" defaultPivotStyle="PivotStyleMedium9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owerbranding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topLeftCell="A6" workbookViewId="0">
      <selection activeCell="C38" sqref="C38"/>
    </sheetView>
  </sheetViews>
  <sheetFormatPr defaultRowHeight="15" x14ac:dyDescent="0.25"/>
  <cols>
    <col min="1" max="1" width="29" customWidth="1"/>
    <col min="2" max="2" width="21.42578125" customWidth="1"/>
    <col min="3" max="3" width="19.5703125" customWidth="1"/>
    <col min="4" max="4" width="11.28515625" customWidth="1"/>
    <col min="5" max="8" width="9.5703125" customWidth="1"/>
    <col min="9" max="9" width="14" customWidth="1"/>
    <col min="10" max="10" width="13.5703125" customWidth="1"/>
    <col min="11" max="11" width="19" customWidth="1"/>
  </cols>
  <sheetData>
    <row r="1" spans="1:11" s="7" customFormat="1" ht="18.75" hidden="1" customHeight="1" x14ac:dyDescent="0.25">
      <c r="A1" s="4"/>
      <c r="B1" s="45" t="s">
        <v>2</v>
      </c>
      <c r="C1" s="46"/>
      <c r="D1" s="46"/>
      <c r="E1" s="47"/>
    </row>
    <row r="2" spans="1:11" s="7" customFormat="1" hidden="1" x14ac:dyDescent="0.25">
      <c r="A2" s="5"/>
      <c r="B2" s="48"/>
      <c r="C2" s="49"/>
      <c r="D2" s="49"/>
      <c r="E2" s="50"/>
    </row>
    <row r="3" spans="1:11" s="7" customFormat="1" hidden="1" x14ac:dyDescent="0.25">
      <c r="A3" s="5"/>
      <c r="B3" s="48"/>
      <c r="C3" s="49"/>
      <c r="D3" s="49"/>
      <c r="E3" s="50"/>
    </row>
    <row r="4" spans="1:11" s="7" customFormat="1" hidden="1" x14ac:dyDescent="0.25">
      <c r="A4" s="5"/>
      <c r="B4" s="51" t="s">
        <v>3</v>
      </c>
      <c r="C4" s="52"/>
      <c r="D4" s="52"/>
      <c r="E4" s="53"/>
    </row>
    <row r="5" spans="1:11" s="7" customFormat="1" ht="15.75" hidden="1" thickBot="1" x14ac:dyDescent="0.3">
      <c r="A5" s="6"/>
      <c r="B5" s="54" t="s">
        <v>4</v>
      </c>
      <c r="C5" s="55"/>
      <c r="D5" s="55"/>
      <c r="E5" s="56"/>
    </row>
    <row r="6" spans="1:11" ht="21" x14ac:dyDescent="0.35">
      <c r="A6" s="1" t="s">
        <v>37</v>
      </c>
    </row>
    <row r="7" spans="1:11" ht="18.75" x14ac:dyDescent="0.3">
      <c r="A7" s="2" t="s">
        <v>38</v>
      </c>
    </row>
    <row r="8" spans="1:11" ht="12" customHeight="1" thickBot="1" x14ac:dyDescent="0.35">
      <c r="A8" s="2"/>
    </row>
    <row r="9" spans="1:11" ht="16.5" thickBot="1" x14ac:dyDescent="0.3">
      <c r="A9" s="57" t="s">
        <v>10</v>
      </c>
      <c r="B9" s="58"/>
      <c r="C9" s="58"/>
      <c r="D9" s="58"/>
      <c r="E9" s="58"/>
      <c r="F9" s="58"/>
      <c r="G9" s="58"/>
      <c r="H9" s="58"/>
      <c r="I9" s="58"/>
      <c r="J9" s="58"/>
      <c r="K9" s="59"/>
    </row>
    <row r="10" spans="1:11" ht="16.5" thickBot="1" x14ac:dyDescent="0.3">
      <c r="A10" s="60"/>
      <c r="B10" s="60" t="s">
        <v>11</v>
      </c>
      <c r="C10" s="60" t="s">
        <v>0</v>
      </c>
      <c r="D10" s="60" t="s">
        <v>12</v>
      </c>
      <c r="E10" s="62" t="s">
        <v>1</v>
      </c>
      <c r="F10" s="63"/>
      <c r="G10" s="63"/>
      <c r="H10" s="64"/>
      <c r="I10" s="60" t="s">
        <v>13</v>
      </c>
      <c r="J10" s="60" t="s">
        <v>14</v>
      </c>
      <c r="K10" s="60" t="s">
        <v>15</v>
      </c>
    </row>
    <row r="11" spans="1:11" ht="16.5" thickBot="1" x14ac:dyDescent="0.3">
      <c r="A11" s="61"/>
      <c r="B11" s="61"/>
      <c r="C11" s="61"/>
      <c r="D11" s="61"/>
      <c r="E11" s="10" t="s">
        <v>5</v>
      </c>
      <c r="F11" s="10" t="s">
        <v>6</v>
      </c>
      <c r="G11" s="10" t="s">
        <v>7</v>
      </c>
      <c r="H11" s="10" t="s">
        <v>8</v>
      </c>
      <c r="I11" s="61"/>
      <c r="J11" s="61"/>
      <c r="K11" s="61"/>
    </row>
    <row r="12" spans="1:11" ht="32.25" thickBot="1" x14ac:dyDescent="0.3">
      <c r="A12" s="71" t="s">
        <v>39</v>
      </c>
      <c r="B12" s="11" t="s">
        <v>16</v>
      </c>
      <c r="C12" s="11" t="s">
        <v>17</v>
      </c>
      <c r="D12" s="8"/>
      <c r="E12" s="12"/>
      <c r="F12" s="12"/>
      <c r="G12" s="12"/>
      <c r="H12" s="12"/>
      <c r="I12" s="12"/>
      <c r="J12" s="12"/>
      <c r="K12" s="12"/>
    </row>
    <row r="13" spans="1:11" ht="16.5" thickBot="1" x14ac:dyDescent="0.3">
      <c r="A13" s="72"/>
      <c r="B13" s="13">
        <v>0.35</v>
      </c>
      <c r="C13" s="9">
        <v>0.35</v>
      </c>
      <c r="D13" s="9">
        <f>C13-B13</f>
        <v>0</v>
      </c>
      <c r="E13" s="12"/>
      <c r="F13" s="12"/>
      <c r="G13" s="12"/>
      <c r="H13" s="12"/>
      <c r="I13" s="12"/>
      <c r="J13" s="12"/>
      <c r="K13" s="12"/>
    </row>
    <row r="14" spans="1:11" ht="16.5" thickBot="1" x14ac:dyDescent="0.3">
      <c r="A14" s="14" t="s">
        <v>19</v>
      </c>
      <c r="B14" s="15">
        <v>500000</v>
      </c>
      <c r="C14" s="15">
        <v>612000</v>
      </c>
      <c r="D14" s="16">
        <f>C14/B14-1</f>
        <v>0.22399999999999998</v>
      </c>
      <c r="E14" s="17"/>
      <c r="F14" s="17"/>
      <c r="G14" s="17"/>
      <c r="H14" s="17"/>
      <c r="I14" s="17"/>
      <c r="J14" s="17"/>
      <c r="K14" s="17"/>
    </row>
    <row r="15" spans="1:11" ht="16.5" thickBot="1" x14ac:dyDescent="0.3">
      <c r="A15" s="14" t="s">
        <v>18</v>
      </c>
      <c r="B15" s="15">
        <v>300000</v>
      </c>
      <c r="C15" s="15">
        <v>387000</v>
      </c>
      <c r="D15" s="16">
        <f>C15/B15-1</f>
        <v>0.29000000000000004</v>
      </c>
      <c r="E15" s="17"/>
      <c r="F15" s="17"/>
      <c r="G15" s="17"/>
      <c r="H15" s="17"/>
      <c r="I15" s="17"/>
      <c r="J15" s="17"/>
      <c r="K15" s="17"/>
    </row>
    <row r="16" spans="1:11" ht="16.5" thickBot="1" x14ac:dyDescent="0.3">
      <c r="A16" s="14" t="s">
        <v>20</v>
      </c>
      <c r="B16" s="18">
        <f>B15/B14</f>
        <v>0.6</v>
      </c>
      <c r="C16" s="18">
        <f>C15/C14</f>
        <v>0.63235294117647056</v>
      </c>
      <c r="D16" s="19">
        <f>C16-B16</f>
        <v>3.2352941176470584E-2</v>
      </c>
      <c r="E16" s="17"/>
      <c r="F16" s="17"/>
      <c r="G16" s="17"/>
      <c r="H16" s="17"/>
      <c r="I16" s="17"/>
      <c r="J16" s="17"/>
      <c r="K16" s="17"/>
    </row>
    <row r="17" spans="1:11" ht="16.5" thickBot="1" x14ac:dyDescent="0.3">
      <c r="A17" s="20" t="s">
        <v>21</v>
      </c>
      <c r="B17" s="21">
        <v>50000</v>
      </c>
      <c r="C17" s="21">
        <v>54000</v>
      </c>
      <c r="D17" s="22">
        <f>C17/B17-1</f>
        <v>8.0000000000000071E-2</v>
      </c>
      <c r="E17" s="23"/>
      <c r="F17" s="23"/>
      <c r="G17" s="23"/>
      <c r="H17" s="23"/>
      <c r="I17" s="23"/>
      <c r="J17" s="23"/>
      <c r="K17" s="23"/>
    </row>
    <row r="18" spans="1:11" ht="16.5" thickBot="1" x14ac:dyDescent="0.3">
      <c r="A18" s="73" t="s">
        <v>22</v>
      </c>
      <c r="B18" s="74"/>
      <c r="C18" s="74"/>
      <c r="D18" s="74"/>
      <c r="E18" s="74"/>
      <c r="F18" s="74"/>
      <c r="G18" s="74"/>
      <c r="H18" s="74"/>
      <c r="I18" s="74"/>
      <c r="J18" s="74"/>
      <c r="K18" s="75"/>
    </row>
    <row r="19" spans="1:11" ht="32.25" thickBot="1" x14ac:dyDescent="0.3">
      <c r="A19" s="24" t="s">
        <v>23</v>
      </c>
      <c r="B19" s="25">
        <v>0.3</v>
      </c>
      <c r="C19" s="25">
        <v>0.33</v>
      </c>
      <c r="D19" s="26">
        <f>C19-B19</f>
        <v>3.0000000000000027E-2</v>
      </c>
      <c r="E19" s="27"/>
      <c r="F19" s="27"/>
      <c r="G19" s="27"/>
      <c r="H19" s="27"/>
      <c r="I19" s="27"/>
      <c r="J19" s="27"/>
      <c r="K19" s="27"/>
    </row>
    <row r="20" spans="1:11" ht="16.5" thickBot="1" x14ac:dyDescent="0.3">
      <c r="A20" s="28" t="s">
        <v>24</v>
      </c>
      <c r="B20" s="28">
        <v>5000</v>
      </c>
      <c r="C20" s="28">
        <v>5500</v>
      </c>
      <c r="D20" s="29">
        <f>C20/B20-1</f>
        <v>0.10000000000000009</v>
      </c>
      <c r="E20" s="28"/>
      <c r="F20" s="28"/>
      <c r="G20" s="28"/>
      <c r="H20" s="28"/>
      <c r="I20" s="28"/>
      <c r="J20" s="28"/>
      <c r="K20" s="28"/>
    </row>
    <row r="21" spans="1:11" ht="32.25" thickBot="1" x14ac:dyDescent="0.3">
      <c r="A21" s="28" t="s">
        <v>25</v>
      </c>
      <c r="B21" s="28">
        <v>2</v>
      </c>
      <c r="C21" s="28">
        <v>3</v>
      </c>
      <c r="D21" s="29">
        <f>C21/B21-1</f>
        <v>0.5</v>
      </c>
      <c r="E21" s="28"/>
      <c r="F21" s="28"/>
      <c r="G21" s="28"/>
      <c r="H21" s="28"/>
      <c r="I21" s="28"/>
      <c r="J21" s="28"/>
      <c r="K21" s="28"/>
    </row>
    <row r="22" spans="1:11" ht="32.25" thickBot="1" x14ac:dyDescent="0.3">
      <c r="A22" s="30" t="s">
        <v>26</v>
      </c>
      <c r="B22" s="31">
        <v>0.12</v>
      </c>
      <c r="C22" s="31">
        <v>0.16</v>
      </c>
      <c r="D22" s="31">
        <f>C22-B22</f>
        <v>4.0000000000000008E-2</v>
      </c>
      <c r="E22" s="30"/>
      <c r="F22" s="30"/>
      <c r="G22" s="30"/>
      <c r="H22" s="30"/>
      <c r="I22" s="30"/>
      <c r="J22" s="30"/>
      <c r="K22" s="30"/>
    </row>
    <row r="23" spans="1:11" ht="16.5" thickBot="1" x14ac:dyDescent="0.3">
      <c r="A23" s="65" t="s">
        <v>27</v>
      </c>
      <c r="B23" s="66"/>
      <c r="C23" s="66"/>
      <c r="D23" s="66"/>
      <c r="E23" s="66"/>
      <c r="F23" s="66"/>
      <c r="G23" s="66"/>
      <c r="H23" s="66"/>
      <c r="I23" s="66"/>
      <c r="J23" s="66"/>
      <c r="K23" s="67"/>
    </row>
    <row r="24" spans="1:11" ht="16.5" thickBot="1" x14ac:dyDescent="0.3">
      <c r="A24" s="37" t="s">
        <v>28</v>
      </c>
      <c r="B24" s="38">
        <v>0.55000000000000004</v>
      </c>
      <c r="C24" s="38">
        <v>0.57999999999999996</v>
      </c>
      <c r="D24" s="39">
        <f>C24-B24</f>
        <v>2.9999999999999916E-2</v>
      </c>
      <c r="E24" s="40"/>
      <c r="F24" s="40"/>
      <c r="G24" s="40"/>
      <c r="H24" s="40"/>
      <c r="I24" s="40"/>
      <c r="J24" s="40"/>
      <c r="K24" s="40"/>
    </row>
    <row r="25" spans="1:11" ht="16.5" thickBot="1" x14ac:dyDescent="0.3">
      <c r="A25" s="41" t="s">
        <v>29</v>
      </c>
      <c r="B25" s="41">
        <v>5000</v>
      </c>
      <c r="C25" s="41">
        <v>5500</v>
      </c>
      <c r="D25" s="42">
        <f>C25/B25-1</f>
        <v>0.10000000000000009</v>
      </c>
      <c r="E25" s="41"/>
      <c r="F25" s="41"/>
      <c r="G25" s="41"/>
      <c r="H25" s="41"/>
      <c r="I25" s="41"/>
      <c r="J25" s="41"/>
      <c r="K25" s="41"/>
    </row>
    <row r="26" spans="1:11" ht="32.25" thickBot="1" x14ac:dyDescent="0.3">
      <c r="A26" s="41" t="s">
        <v>30</v>
      </c>
      <c r="B26" s="41">
        <v>3</v>
      </c>
      <c r="C26" s="41">
        <v>4.5</v>
      </c>
      <c r="D26" s="42">
        <f>C26/B26-1</f>
        <v>0.5</v>
      </c>
      <c r="E26" s="41"/>
      <c r="F26" s="41"/>
      <c r="G26" s="41"/>
      <c r="H26" s="41"/>
      <c r="I26" s="41"/>
      <c r="J26" s="41"/>
      <c r="K26" s="41"/>
    </row>
    <row r="27" spans="1:11" ht="32.25" thickBot="1" x14ac:dyDescent="0.3">
      <c r="A27" s="41" t="s">
        <v>31</v>
      </c>
      <c r="B27" s="41">
        <v>4</v>
      </c>
      <c r="C27" s="41">
        <v>5</v>
      </c>
      <c r="D27" s="42">
        <f>C27/B27-1</f>
        <v>0.25</v>
      </c>
      <c r="E27" s="43"/>
      <c r="F27" s="43"/>
      <c r="G27" s="43"/>
      <c r="H27" s="43"/>
      <c r="I27" s="43"/>
      <c r="J27" s="43"/>
      <c r="K27" s="43"/>
    </row>
    <row r="28" spans="1:11" ht="32.25" thickBot="1" x14ac:dyDescent="0.3">
      <c r="A28" s="41" t="s">
        <v>32</v>
      </c>
      <c r="B28" s="44">
        <v>0.24</v>
      </c>
      <c r="C28" s="44">
        <v>0.27</v>
      </c>
      <c r="D28" s="42">
        <f>C28-B28</f>
        <v>3.0000000000000027E-2</v>
      </c>
      <c r="E28" s="43"/>
      <c r="F28" s="43"/>
      <c r="G28" s="43"/>
      <c r="H28" s="43"/>
      <c r="I28" s="43"/>
      <c r="J28" s="43"/>
      <c r="K28" s="43"/>
    </row>
    <row r="29" spans="1:11" ht="16.5" thickBot="1" x14ac:dyDescent="0.3">
      <c r="A29" s="68" t="s">
        <v>33</v>
      </c>
      <c r="B29" s="69"/>
      <c r="C29" s="69"/>
      <c r="D29" s="69"/>
      <c r="E29" s="69"/>
      <c r="F29" s="69"/>
      <c r="G29" s="69"/>
      <c r="H29" s="69"/>
      <c r="I29" s="69"/>
      <c r="J29" s="69"/>
      <c r="K29" s="70"/>
    </row>
    <row r="30" spans="1:11" x14ac:dyDescent="0.25">
      <c r="A30" s="3" t="s">
        <v>34</v>
      </c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6.5" thickBot="1" x14ac:dyDescent="0.3">
      <c r="A31" s="32" t="s">
        <v>9</v>
      </c>
      <c r="B31" s="33">
        <v>0.45</v>
      </c>
      <c r="C31" s="33">
        <v>0.47</v>
      </c>
      <c r="D31" s="34">
        <f>C31-B31</f>
        <v>1.9999999999999962E-2</v>
      </c>
      <c r="E31" s="35"/>
      <c r="F31" s="35"/>
      <c r="G31" s="35"/>
      <c r="H31" s="35"/>
      <c r="I31" s="35"/>
      <c r="J31" s="35"/>
      <c r="K31" s="35"/>
    </row>
    <row r="32" spans="1:11" ht="16.5" thickBot="1" x14ac:dyDescent="0.3">
      <c r="A32" s="11" t="s">
        <v>35</v>
      </c>
      <c r="B32" s="13">
        <v>0.76</v>
      </c>
      <c r="C32" s="13">
        <v>0.76</v>
      </c>
      <c r="D32" s="34">
        <f>C32-B32</f>
        <v>0</v>
      </c>
      <c r="E32" s="11"/>
      <c r="F32" s="11"/>
      <c r="G32" s="11"/>
      <c r="H32" s="11"/>
      <c r="I32" s="11"/>
      <c r="J32" s="11"/>
      <c r="K32" s="11"/>
    </row>
    <row r="33" spans="1:11" ht="16.5" thickBot="1" x14ac:dyDescent="0.3">
      <c r="A33" s="11" t="s">
        <v>36</v>
      </c>
      <c r="B33" s="11">
        <v>1</v>
      </c>
      <c r="C33" s="11">
        <v>3</v>
      </c>
      <c r="D33" s="36">
        <f>C33/B33-1</f>
        <v>2</v>
      </c>
      <c r="E33" s="11"/>
      <c r="F33" s="11"/>
      <c r="G33" s="11"/>
      <c r="H33" s="11"/>
      <c r="I33" s="11"/>
      <c r="J33" s="11"/>
      <c r="K33" s="11"/>
    </row>
  </sheetData>
  <mergeCells count="16">
    <mergeCell ref="A23:K23"/>
    <mergeCell ref="A29:K29"/>
    <mergeCell ref="I10:I11"/>
    <mergeCell ref="J10:J11"/>
    <mergeCell ref="K10:K11"/>
    <mergeCell ref="A12:A13"/>
    <mergeCell ref="A18:K18"/>
    <mergeCell ref="B1:E3"/>
    <mergeCell ref="B4:E4"/>
    <mergeCell ref="B5:E5"/>
    <mergeCell ref="A9:K9"/>
    <mergeCell ref="B10:B11"/>
    <mergeCell ref="C10:C11"/>
    <mergeCell ref="A10:A11"/>
    <mergeCell ref="D10:D11"/>
    <mergeCell ref="E10:H10"/>
  </mergeCells>
  <hyperlinks>
    <hyperlink ref="B5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2021-02-22T11:42:05Z</dcterms:modified>
</cp:coreProperties>
</file>