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 Документи\3 Дисциплина\Основи теорії транспортних процесів і систем\! ЕНК\Практичні роботи\"/>
    </mc:Choice>
  </mc:AlternateContent>
  <xr:revisionPtr revIDLastSave="0" documentId="13_ncr:1_{4C076109-F3AF-4572-8537-563329EF7564}" xr6:coauthVersionLast="47" xr6:coauthVersionMax="47" xr10:uidLastSave="{00000000-0000-0000-0000-000000000000}"/>
  <bookViews>
    <workbookView xWindow="-120" yWindow="-120" windowWidth="38640" windowHeight="21120" xr2:uid="{62BD90E6-E4DD-48DA-AF36-6AE45ED88BD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I10" i="1"/>
  <c r="G10" i="1"/>
  <c r="E10" i="1"/>
  <c r="E14" i="1"/>
  <c r="F14" i="1"/>
  <c r="G13" i="1"/>
  <c r="F13" i="1"/>
  <c r="E13" i="1"/>
  <c r="D13" i="1"/>
  <c r="D14" i="1"/>
  <c r="K10" i="1"/>
  <c r="G14" i="1"/>
</calcChain>
</file>

<file path=xl/sharedStrings.xml><?xml version="1.0" encoding="utf-8"?>
<sst xmlns="http://schemas.openxmlformats.org/spreadsheetml/2006/main" count="39" uniqueCount="19">
  <si>
    <t>Завод</t>
  </si>
  <si>
    <t>Дільниця пакування</t>
  </si>
  <si>
    <t>Транспортний відділ</t>
  </si>
  <si>
    <t>Склад</t>
  </si>
  <si>
    <t>Оптові покупці</t>
  </si>
  <si>
    <t>Кількість</t>
  </si>
  <si>
    <t>Один. вим-у</t>
  </si>
  <si>
    <t>л/день</t>
  </si>
  <si>
    <t>л/бут</t>
  </si>
  <si>
    <t>дн/тижд</t>
  </si>
  <si>
    <t>бут/уп</t>
  </si>
  <si>
    <t>уп/дн</t>
  </si>
  <si>
    <t>вантажівок</t>
  </si>
  <si>
    <t>уп/рейс</t>
  </si>
  <si>
    <t>рейсів/день</t>
  </si>
  <si>
    <t>складів</t>
  </si>
  <si>
    <t>уп/тижд</t>
  </si>
  <si>
    <t>МАКС</t>
  </si>
  <si>
    <t>Гуртові покупці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</si>
</sst>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Лист1!$D$13:$G$13</c:f>
              <c:strCache>
                <c:ptCount val="4"/>
                <c:pt idx="0">
                  <c:v>Завод</c:v>
                </c:pt>
                <c:pt idx="1">
                  <c:v>Дільниця пакування</c:v>
                </c:pt>
                <c:pt idx="2">
                  <c:v>Транспортний відділ</c:v>
                </c:pt>
                <c:pt idx="3">
                  <c:v>Склад</c:v>
                </c:pt>
              </c:strCache>
            </c:strRef>
          </c:cat>
          <c:val>
            <c:numRef>
              <c:f>Лист1!$D$14:$G$14</c:f>
              <c:numCache>
                <c:formatCode>0</c:formatCode>
                <c:ptCount val="4"/>
                <c:pt idx="0">
                  <c:v>116666.66666666667</c:v>
                </c:pt>
                <c:pt idx="1">
                  <c:v>117500</c:v>
                </c:pt>
                <c:pt idx="2">
                  <c:v>120750</c:v>
                </c:pt>
                <c:pt idx="3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C-4DA5-B5E9-F4A1F199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1073168"/>
        <c:axId val="731074000"/>
      </c:barChart>
      <c:catAx>
        <c:axId val="73107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1074000"/>
        <c:crosses val="autoZero"/>
        <c:auto val="1"/>
        <c:lblAlgn val="ctr"/>
        <c:lblOffset val="100"/>
        <c:noMultiLvlLbl val="0"/>
      </c:catAx>
      <c:valAx>
        <c:axId val="731074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107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562207</xdr:colOff>
      <xdr:row>15</xdr:row>
      <xdr:rowOff>68766</xdr:rowOff>
    </xdr:from>
    <xdr:to>
      <xdr:col>7</xdr:col>
      <xdr:colOff>278781</xdr:colOff>
      <xdr:row>29</xdr:row>
      <xdr:rowOff>144966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86945E8-7727-4618-AB3F-893804DAD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441F-F5F5-426D-98B9-B0EF1F026B87}">
  <dimension ref="B2:K14"/>
  <sheetViews>
    <sheetView tabSelected="1" zoomScale="160" zoomScaleNormal="160" workbookViewId="0">
      <selection activeCell="K18" sqref="K18"/>
    </sheetView>
  </sheetViews>
  <sheetFormatPr defaultRowHeight="15" x14ac:dyDescent="0.25"/>
  <cols>
    <col min="1" max="1" width="22.5703125" customWidth="1"/>
    <col min="2" max="2" width="11.42578125" customWidth="1"/>
    <col min="4" max="5" width="15.28515625" customWidth="1"/>
    <col min="6" max="7" width="16.5703125" customWidth="1"/>
    <col min="8" max="9" width="10.7109375" customWidth="1"/>
    <col min="10" max="10" width="13" customWidth="1"/>
  </cols>
  <sheetData>
    <row r="2" spans="2:11" ht="30" customHeight="1" x14ac:dyDescent="0.25">
      <c r="B2" s="15" t="s">
        <v>0</v>
      </c>
      <c r="C2" s="15"/>
      <c r="D2" s="14" t="s">
        <v>1</v>
      </c>
      <c r="E2" s="14"/>
      <c r="F2" s="13" t="s">
        <v>2</v>
      </c>
      <c r="G2" s="13"/>
      <c r="H2" s="12" t="s">
        <v>3</v>
      </c>
      <c r="I2" s="12"/>
      <c r="J2" s="11" t="s">
        <v>18</v>
      </c>
      <c r="K2" s="11"/>
    </row>
    <row r="3" spans="2:11" x14ac:dyDescent="0.25">
      <c r="B3" s="3" t="s">
        <v>6</v>
      </c>
      <c r="C3" s="3" t="s">
        <v>5</v>
      </c>
      <c r="D3" s="3" t="s">
        <v>6</v>
      </c>
      <c r="E3" s="3" t="s">
        <v>5</v>
      </c>
      <c r="F3" s="3" t="s">
        <v>6</v>
      </c>
      <c r="G3" s="3" t="s">
        <v>5</v>
      </c>
      <c r="H3" s="3" t="s">
        <v>6</v>
      </c>
      <c r="I3" s="3" t="s">
        <v>5</v>
      </c>
      <c r="J3" s="3" t="s">
        <v>6</v>
      </c>
      <c r="K3" s="3" t="s">
        <v>5</v>
      </c>
    </row>
    <row r="4" spans="2:11" ht="15.75" thickBot="1" x14ac:dyDescent="0.3">
      <c r="B4" s="3" t="s">
        <v>7</v>
      </c>
      <c r="C4" s="8">
        <v>150000</v>
      </c>
      <c r="D4" s="3" t="s">
        <v>10</v>
      </c>
      <c r="E4" s="8">
        <v>12</v>
      </c>
      <c r="F4" s="3" t="s">
        <v>12</v>
      </c>
      <c r="G4" s="9">
        <v>23</v>
      </c>
      <c r="H4" s="3" t="s">
        <v>15</v>
      </c>
      <c r="I4" s="9">
        <v>4</v>
      </c>
      <c r="J4" s="3"/>
      <c r="K4" s="3" t="s">
        <v>17</v>
      </c>
    </row>
    <row r="5" spans="2:11" ht="15.75" thickBot="1" x14ac:dyDescent="0.3">
      <c r="B5" s="3" t="s">
        <v>8</v>
      </c>
      <c r="C5" s="8">
        <v>0.75</v>
      </c>
      <c r="D5" s="3" t="s">
        <v>11</v>
      </c>
      <c r="E5" s="9">
        <v>23500</v>
      </c>
      <c r="F5" s="3" t="s">
        <v>13</v>
      </c>
      <c r="G5" s="8">
        <v>250</v>
      </c>
      <c r="H5" s="3" t="s">
        <v>16</v>
      </c>
      <c r="I5" s="10">
        <v>35000</v>
      </c>
      <c r="J5" s="4"/>
      <c r="K5" s="4"/>
    </row>
    <row r="6" spans="2:11" ht="15.75" thickBot="1" x14ac:dyDescent="0.3">
      <c r="B6" s="3" t="s">
        <v>9</v>
      </c>
      <c r="C6" s="8">
        <v>7</v>
      </c>
      <c r="D6" s="3" t="s">
        <v>9</v>
      </c>
      <c r="E6" s="8">
        <v>5</v>
      </c>
      <c r="F6" s="3" t="s">
        <v>14</v>
      </c>
      <c r="G6" s="8">
        <v>3</v>
      </c>
      <c r="H6" s="4"/>
      <c r="I6" s="4"/>
      <c r="J6" s="4"/>
      <c r="K6" s="4"/>
    </row>
    <row r="7" spans="2:11" ht="15.75" thickBot="1" x14ac:dyDescent="0.3">
      <c r="B7" s="3" t="s">
        <v>10</v>
      </c>
      <c r="C7" s="8">
        <v>12</v>
      </c>
      <c r="D7" s="4"/>
      <c r="E7" s="4"/>
      <c r="F7" s="3" t="s">
        <v>9</v>
      </c>
      <c r="G7" s="8">
        <v>7</v>
      </c>
      <c r="H7" s="4"/>
      <c r="I7" s="4"/>
      <c r="J7" s="4"/>
      <c r="K7" s="4"/>
    </row>
    <row r="9" spans="2:11" x14ac:dyDescent="0.25">
      <c r="B9" s="16" t="s">
        <v>0</v>
      </c>
      <c r="C9" s="16"/>
      <c r="D9" s="16" t="s">
        <v>1</v>
      </c>
      <c r="E9" s="16"/>
      <c r="F9" s="16" t="s">
        <v>2</v>
      </c>
      <c r="G9" s="16"/>
      <c r="H9" s="16" t="s">
        <v>3</v>
      </c>
      <c r="I9" s="16"/>
      <c r="J9" s="16" t="s">
        <v>4</v>
      </c>
      <c r="K9" s="16"/>
    </row>
    <row r="10" spans="2:11" x14ac:dyDescent="0.25">
      <c r="B10" s="2" t="s">
        <v>16</v>
      </c>
      <c r="C10" s="2">
        <f>C4*C6/C5/C7</f>
        <v>116666.66666666667</v>
      </c>
      <c r="D10" s="2" t="s">
        <v>16</v>
      </c>
      <c r="E10" s="2">
        <f>E5*E6</f>
        <v>117500</v>
      </c>
      <c r="F10" s="2" t="s">
        <v>16</v>
      </c>
      <c r="G10" s="7">
        <f>G4*G5*G6*G7</f>
        <v>120750</v>
      </c>
      <c r="H10" s="2" t="s">
        <v>16</v>
      </c>
      <c r="I10" s="2">
        <f>I4*I5</f>
        <v>140000</v>
      </c>
      <c r="J10" s="2" t="s">
        <v>16</v>
      </c>
      <c r="K10" s="2" t="str">
        <f>K4</f>
        <v>МАКС</v>
      </c>
    </row>
    <row r="13" spans="2:11" ht="30" x14ac:dyDescent="0.25">
      <c r="D13" s="4" t="str">
        <f>B2</f>
        <v>Завод</v>
      </c>
      <c r="E13" s="1" t="str">
        <f>D2</f>
        <v>Дільниця пакування</v>
      </c>
      <c r="F13" s="1" t="str">
        <f>F2</f>
        <v>Транспортний відділ</v>
      </c>
      <c r="G13" s="1" t="str">
        <f>H2</f>
        <v>Склад</v>
      </c>
    </row>
    <row r="14" spans="2:11" x14ac:dyDescent="0.25">
      <c r="D14" s="5">
        <f>C10</f>
        <v>116666.66666666667</v>
      </c>
      <c r="E14" s="5">
        <f>E10</f>
        <v>117500</v>
      </c>
      <c r="F14" s="6">
        <f>G10</f>
        <v>120750</v>
      </c>
      <c r="G14" s="5">
        <f>I10</f>
        <v>140000</v>
      </c>
    </row>
  </sheetData>
  <mergeCells count="10">
    <mergeCell ref="B9:C9"/>
    <mergeCell ref="D9:E9"/>
    <mergeCell ref="F9:G9"/>
    <mergeCell ref="H9:I9"/>
    <mergeCell ref="J9:K9"/>
    <mergeCell ref="J2:K2"/>
    <mergeCell ref="H2:I2"/>
    <mergeCell ref="F2:G2"/>
    <mergeCell ref="D2:E2"/>
    <mergeCell ref="B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М</dc:creator>
  <cp:lastModifiedBy>Вячеслав Мацюк</cp:lastModifiedBy>
  <dcterms:created xsi:type="dcterms:W3CDTF">2021-03-29T04:40:53Z</dcterms:created>
  <dcterms:modified xsi:type="dcterms:W3CDTF">2025-05-08T07:17:31Z</dcterms:modified>
</cp:coreProperties>
</file>